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大会市嶋楯\"/>
    </mc:Choice>
  </mc:AlternateContent>
  <xr:revisionPtr revIDLastSave="0" documentId="13_ncr:1_{790FFFDE-1EE5-4794-BCDE-6C2CC9569F52}" xr6:coauthVersionLast="47" xr6:coauthVersionMax="47" xr10:uidLastSave="{00000000-0000-0000-0000-000000000000}"/>
  <workbookProtection lockStructure="1"/>
  <bookViews>
    <workbookView xWindow="-120" yWindow="-120" windowWidth="20730" windowHeight="11760" xr2:uid="{00000000-000D-0000-FFFF-FFFF00000000}"/>
  </bookViews>
  <sheets>
    <sheet name="申込み" sheetId="6" r:id="rId1"/>
    <sheet name="データ" sheetId="8" r:id="rId2"/>
  </sheets>
  <definedNames>
    <definedName name="_xlnm.Print_Area" localSheetId="0">申込み!$A$1:$L$42</definedName>
  </definedNames>
  <calcPr calcId="191029"/>
</workbook>
</file>

<file path=xl/calcChain.xml><?xml version="1.0" encoding="utf-8"?>
<calcChain xmlns="http://schemas.openxmlformats.org/spreadsheetml/2006/main">
  <c r="F16" i="6" l="1"/>
  <c r="L34" i="6"/>
  <c r="L32" i="6"/>
  <c r="L30" i="6"/>
  <c r="L28" i="6"/>
  <c r="L26" i="6"/>
  <c r="L24" i="6"/>
  <c r="L22" i="6"/>
  <c r="L20" i="6"/>
  <c r="L18" i="6"/>
  <c r="L16" i="6"/>
  <c r="F34" i="6"/>
  <c r="F32" i="6"/>
  <c r="F30" i="6"/>
  <c r="F28" i="6"/>
  <c r="F26" i="6"/>
  <c r="F24" i="6"/>
  <c r="F22" i="6"/>
  <c r="F20" i="6"/>
  <c r="F18" i="6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" i="8"/>
  <c r="H2" i="8" s="1"/>
  <c r="C8" i="8"/>
  <c r="C9" i="8"/>
  <c r="C10" i="8"/>
  <c r="K11" i="8"/>
  <c r="K10" i="8"/>
  <c r="K9" i="8"/>
  <c r="K6" i="8"/>
  <c r="K5" i="8"/>
  <c r="K4" i="8"/>
  <c r="J6" i="8"/>
  <c r="J5" i="8"/>
  <c r="J4" i="8"/>
  <c r="I6" i="8"/>
  <c r="I5" i="8"/>
  <c r="I4" i="8"/>
  <c r="E6" i="8"/>
  <c r="E5" i="8"/>
  <c r="D6" i="8"/>
  <c r="C6" i="8"/>
  <c r="D5" i="8"/>
  <c r="D4" i="8"/>
  <c r="C5" i="8"/>
  <c r="E4" i="8"/>
  <c r="C4" i="8"/>
  <c r="K3" i="8"/>
  <c r="J3" i="8"/>
  <c r="I3" i="8"/>
  <c r="D3" i="8"/>
  <c r="C3" i="8"/>
  <c r="E3" i="8"/>
  <c r="J2" i="8"/>
  <c r="K2" i="8"/>
  <c r="I2" i="8"/>
  <c r="D2" i="8"/>
  <c r="E2" i="8"/>
  <c r="C2" i="8"/>
  <c r="J11" i="8"/>
  <c r="J10" i="8"/>
  <c r="J9" i="8"/>
  <c r="J8" i="8"/>
  <c r="I11" i="8"/>
  <c r="I10" i="8"/>
  <c r="I9" i="8"/>
  <c r="I8" i="8"/>
  <c r="E11" i="8"/>
  <c r="E10" i="8"/>
  <c r="E9" i="8"/>
  <c r="D11" i="8"/>
  <c r="D10" i="8"/>
  <c r="D9" i="8"/>
  <c r="C11" i="8"/>
  <c r="K8" i="8"/>
  <c r="K7" i="8"/>
  <c r="E8" i="8"/>
  <c r="D8" i="8"/>
  <c r="J7" i="8"/>
  <c r="I7" i="8"/>
  <c r="E7" i="8"/>
  <c r="D7" i="8"/>
  <c r="C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katsumata</author>
  </authors>
  <commentList>
    <comment ref="E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入力例）1986/3/18　38歳
年齢は、自動計算されます</t>
        </r>
      </text>
    </comment>
  </commentList>
</comments>
</file>

<file path=xl/sharedStrings.xml><?xml version="1.0" encoding="utf-8"?>
<sst xmlns="http://schemas.openxmlformats.org/spreadsheetml/2006/main" count="76" uniqueCount="56">
  <si>
    <t>団体名</t>
    <rPh sb="0" eb="2">
      <t>ダンタイ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</si>
  <si>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</si>
  <si>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所属支部（協会）</t>
    <rPh sb="0" eb="2">
      <t>ショゾク</t>
    </rPh>
    <rPh sb="2" eb="4">
      <t>シブ</t>
    </rPh>
    <rPh sb="5" eb="7">
      <t>キョウカイ</t>
    </rPh>
    <phoneticPr fontId="1"/>
  </si>
  <si>
    <t>※上から各団体内のランク順に記入してください。</t>
    <rPh sb="1" eb="2">
      <t>ウエ</t>
    </rPh>
    <rPh sb="4" eb="5">
      <t>カク</t>
    </rPh>
    <rPh sb="5" eb="7">
      <t>ダンタイ</t>
    </rPh>
    <rPh sb="7" eb="8">
      <t>ナイ</t>
    </rPh>
    <rPh sb="12" eb="13">
      <t>ジュン</t>
    </rPh>
    <rPh sb="14" eb="16">
      <t>キニュウ</t>
    </rPh>
    <phoneticPr fontId="1"/>
  </si>
  <si>
    <t>種別</t>
    <rPh sb="0" eb="2">
      <t>シュベツ</t>
    </rPh>
    <phoneticPr fontId="1"/>
  </si>
  <si>
    <t>登録番号</t>
  </si>
  <si>
    <t>年齢</t>
    <rPh sb="0" eb="2">
      <t>ネンレイ</t>
    </rPh>
    <phoneticPr fontId="1"/>
  </si>
  <si>
    <t>氏　　名</t>
    <rPh sb="0" eb="1">
      <t>シ</t>
    </rPh>
    <rPh sb="3" eb="4">
      <t>メイ</t>
    </rPh>
    <phoneticPr fontId="1"/>
  </si>
  <si>
    <t>登録団体名</t>
  </si>
  <si>
    <t>ダ　ブ　ル　ス</t>
    <phoneticPr fontId="1"/>
  </si>
  <si>
    <t>ランク</t>
    <phoneticPr fontId="1"/>
  </si>
  <si>
    <t>ふりがな</t>
    <phoneticPr fontId="1"/>
  </si>
  <si>
    <t>ランク</t>
    <phoneticPr fontId="1"/>
  </si>
  <si>
    <t>住所</t>
    <rPh sb="0" eb="2">
      <t>ジュウショ</t>
    </rPh>
    <phoneticPr fontId="1"/>
  </si>
  <si>
    <t>〒</t>
    <phoneticPr fontId="1"/>
  </si>
  <si>
    <t>電話（携帯）</t>
    <rPh sb="0" eb="2">
      <t>デンワ</t>
    </rPh>
    <rPh sb="3" eb="5">
      <t>ケイタイ</t>
    </rPh>
    <phoneticPr fontId="1"/>
  </si>
  <si>
    <t>新潟支部</t>
    <rPh sb="0" eb="2">
      <t>ニイガタ</t>
    </rPh>
    <rPh sb="2" eb="4">
      <t>シブ</t>
    </rPh>
    <phoneticPr fontId="1"/>
  </si>
  <si>
    <t>※登録番号・登録団体名とは、今年度県協会登録番号と県協会登録団体名です。</t>
    <rPh sb="1" eb="3">
      <t>トウロク</t>
    </rPh>
    <rPh sb="3" eb="5">
      <t>バンゴウ</t>
    </rPh>
    <rPh sb="6" eb="8">
      <t>トウロク</t>
    </rPh>
    <rPh sb="8" eb="10">
      <t>ダンタイ</t>
    </rPh>
    <rPh sb="10" eb="11">
      <t>メイ</t>
    </rPh>
    <rPh sb="14" eb="17">
      <t>コンネンド</t>
    </rPh>
    <rPh sb="17" eb="18">
      <t>ケン</t>
    </rPh>
    <rPh sb="18" eb="20">
      <t>キョウカイ</t>
    </rPh>
    <rPh sb="20" eb="22">
      <t>トウロク</t>
    </rPh>
    <rPh sb="22" eb="24">
      <t>バンゴウ</t>
    </rPh>
    <rPh sb="25" eb="26">
      <t>ケン</t>
    </rPh>
    <rPh sb="26" eb="28">
      <t>キョウカイ</t>
    </rPh>
    <rPh sb="28" eb="30">
      <t>トウロク</t>
    </rPh>
    <rPh sb="30" eb="33">
      <t>ダンタイメイ</t>
    </rPh>
    <phoneticPr fontId="1"/>
  </si>
  <si>
    <t>電話（自宅・所属）</t>
    <rPh sb="0" eb="2">
      <t>デンワ</t>
    </rPh>
    <rPh sb="3" eb="5">
      <t>ジタク</t>
    </rPh>
    <rPh sb="6" eb="8">
      <t>ショゾク</t>
    </rPh>
    <phoneticPr fontId="1"/>
  </si>
  <si>
    <t>上越支部</t>
    <rPh sb="0" eb="2">
      <t>ジョウエツ</t>
    </rPh>
    <rPh sb="2" eb="4">
      <t>シブ</t>
    </rPh>
    <phoneticPr fontId="1"/>
  </si>
  <si>
    <t>下越支部</t>
    <rPh sb="0" eb="2">
      <t>カエツ</t>
    </rPh>
    <rPh sb="2" eb="4">
      <t>シブ</t>
    </rPh>
    <phoneticPr fontId="1"/>
  </si>
  <si>
    <t>県央支部</t>
    <rPh sb="0" eb="2">
      <t>ケンオウ</t>
    </rPh>
    <rPh sb="2" eb="4">
      <t>シブ</t>
    </rPh>
    <phoneticPr fontId="1"/>
  </si>
  <si>
    <t>長岡支部</t>
    <rPh sb="0" eb="2">
      <t>ナガオカ</t>
    </rPh>
    <rPh sb="2" eb="4">
      <t>シブ</t>
    </rPh>
    <phoneticPr fontId="1"/>
  </si>
  <si>
    <t>柏崎支部</t>
    <rPh sb="0" eb="2">
      <t>カシワザキ</t>
    </rPh>
    <rPh sb="2" eb="4">
      <t>シブ</t>
    </rPh>
    <phoneticPr fontId="1"/>
  </si>
  <si>
    <t>佐渡支部</t>
    <rPh sb="0" eb="2">
      <t>サド</t>
    </rPh>
    <rPh sb="2" eb="4">
      <t>シブ</t>
    </rPh>
    <phoneticPr fontId="1"/>
  </si>
  <si>
    <t>上記の通り</t>
    <rPh sb="0" eb="2">
      <t>ジョウキ</t>
    </rPh>
    <rPh sb="3" eb="4">
      <t>トオ</t>
    </rPh>
    <phoneticPr fontId="1"/>
  </si>
  <si>
    <t>合計</t>
    <rPh sb="0" eb="2">
      <t>ゴウケイ</t>
    </rPh>
    <phoneticPr fontId="1"/>
  </si>
  <si>
    <t>です。</t>
    <phoneticPr fontId="1"/>
  </si>
  <si>
    <t>領収書は</t>
    <rPh sb="0" eb="3">
      <t>リョウシュウショ</t>
    </rPh>
    <phoneticPr fontId="1"/>
  </si>
  <si>
    <t>（　必要　・　不要　）</t>
    <rPh sb="2" eb="4">
      <t>ヒツヨウ</t>
    </rPh>
    <rPh sb="7" eb="9">
      <t>フヨウ</t>
    </rPh>
    <phoneticPr fontId="1"/>
  </si>
  <si>
    <t>種目</t>
    <rPh sb="0" eb="2">
      <t>シュモク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</si>
  <si>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</si>
  <si>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</si>
  <si>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</si>
  <si>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名前</t>
    <rPh sb="0" eb="2">
      <t>ナマエ</t>
    </rPh>
    <phoneticPr fontId="1"/>
  </si>
  <si>
    <t>ダブルス（ペア数）</t>
    <rPh sb="7" eb="8">
      <t>スウ</t>
    </rPh>
    <phoneticPr fontId="1"/>
  </si>
  <si>
    <t>組</t>
    <rPh sb="0" eb="1">
      <t>ク</t>
    </rPh>
    <phoneticPr fontId="1"/>
  </si>
  <si>
    <t>←入力必須</t>
    <rPh sb="1" eb="3">
      <t>ニュウリョク</t>
    </rPh>
    <rPh sb="3" eb="5">
      <t>ヒッス</t>
    </rPh>
    <phoneticPr fontId="1"/>
  </si>
  <si>
    <t>　　　参加料は会場受付で納入。棄権の場合は、現金書留にて支払う。</t>
    <rPh sb="3" eb="5">
      <t>サンカ</t>
    </rPh>
    <rPh sb="5" eb="6">
      <t>リョウ</t>
    </rPh>
    <rPh sb="7" eb="9">
      <t>カイジョウ</t>
    </rPh>
    <rPh sb="9" eb="11">
      <t>ウケツケ</t>
    </rPh>
    <rPh sb="12" eb="14">
      <t>ノウニュウ</t>
    </rPh>
    <rPh sb="15" eb="17">
      <t>キケン</t>
    </rPh>
    <rPh sb="18" eb="20">
      <t>バアイ</t>
    </rPh>
    <rPh sb="22" eb="24">
      <t>ゲンキン</t>
    </rPh>
    <rPh sb="24" eb="26">
      <t>カキトメ</t>
    </rPh>
    <rPh sb="28" eb="30">
      <t>シハラ</t>
    </rPh>
    <phoneticPr fontId="1"/>
  </si>
  <si>
    <t>一般男</t>
    <rPh sb="0" eb="2">
      <t>イッパン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</si>
  <si>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</si>
  <si>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混合一般</t>
    <rPh sb="0" eb="2">
      <t>コンゴウ</t>
    </rPh>
    <rPh sb="2" eb="4">
      <t>イッパン</t>
    </rPh>
    <phoneticPr fontId="1"/>
  </si>
  <si>
    <t>参加料区分</t>
    <rPh sb="0" eb="2">
      <t>サンカ</t>
    </rPh>
    <rPh sb="2" eb="3">
      <t>リョウ</t>
    </rPh>
    <rPh sb="3" eb="5">
      <t>クブン</t>
    </rPh>
    <phoneticPr fontId="1"/>
  </si>
  <si>
    <t>中高生</t>
    <rPh sb="0" eb="3">
      <t>チュウコウセイ</t>
    </rPh>
    <phoneticPr fontId="1"/>
  </si>
  <si>
    <t>一般その他</t>
    <rPh sb="0" eb="2">
      <t>イッパン</t>
    </rPh>
    <rPh sb="4" eb="5">
      <t>タ</t>
    </rPh>
    <phoneticPr fontId="1"/>
  </si>
  <si>
    <t>男子40</t>
    <rPh sb="0" eb="2">
      <t>ダンシ</t>
    </rPh>
    <phoneticPr fontId="1"/>
  </si>
  <si>
    <t>男子50</t>
    <rPh sb="0" eb="2">
      <t>ダンシ</t>
    </rPh>
    <phoneticPr fontId="1"/>
  </si>
  <si>
    <t>女子40</t>
    <rPh sb="0" eb="2">
      <t>ジョシ</t>
    </rPh>
    <phoneticPr fontId="1"/>
  </si>
  <si>
    <t>混合70</t>
    <rPh sb="0" eb="2">
      <t>コンゴウ</t>
    </rPh>
    <phoneticPr fontId="1"/>
  </si>
  <si>
    <t>混合90</t>
    <rPh sb="0" eb="2">
      <t>コンゴウ</t>
    </rPh>
    <phoneticPr fontId="1"/>
  </si>
  <si>
    <t>登録団体名</t>
    <phoneticPr fontId="1"/>
  </si>
  <si>
    <t>現在の年齢</t>
    <rPh sb="0" eb="2">
      <t>ゲンザイ</t>
    </rPh>
    <rPh sb="3" eb="5">
      <t>ネンレイ</t>
    </rPh>
    <phoneticPr fontId="1"/>
  </si>
  <si>
    <t>生年月日</t>
    <rPh sb="0" eb="4">
      <t>セイネンガッピ</t>
    </rPh>
    <phoneticPr fontId="1"/>
  </si>
  <si>
    <t>（西暦）</t>
    <rPh sb="1" eb="3">
      <t>セイレキ</t>
    </rPh>
    <phoneticPr fontId="1"/>
  </si>
  <si>
    <t>どちらか消す</t>
    <rPh sb="4" eb="5">
      <t>ケ</t>
    </rPh>
    <phoneticPr fontId="1"/>
  </si>
  <si>
    <t>第37回市嶋楯争奪バドミントン選手権大会(上越大会)参加申込書</t>
    <rPh sb="21" eb="23">
      <t>ジョウエツ</t>
    </rPh>
    <rPh sb="23" eb="25">
      <t>タイカイ</t>
    </rPh>
    <rPh sb="26" eb="28">
      <t>サンカ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</si>
</sst>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hidden="1"/>
    </xf>
    <xf numFmtId="0" fontId="8" fillId="2" borderId="0" xfId="0" applyFont="1" applyFill="1" applyAlignment="1" applyProtection="1">
      <alignment horizontal="center" vertical="center"/>
      <protection locked="0"/>
    </xf>
    <xf numFmtId="5" fontId="5" fillId="2" borderId="0" xfId="0" applyNumberFormat="1" applyFont="1" applyFill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14" fontId="0" fillId="0" borderId="0" xfId="0" applyNumberForma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shrinkToFit="1"/>
      <protection locked="0"/>
    </xf>
    <xf numFmtId="14" fontId="0" fillId="0" borderId="9" xfId="0" applyNumberFormat="1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shrinkToFit="1"/>
      <protection hidden="1"/>
    </xf>
    <xf numFmtId="14" fontId="0" fillId="0" borderId="17" xfId="0" applyNumberForma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2"/>
  <sheetViews>
    <sheetView tabSelected="1" workbookViewId="0">
      <selection activeCell="N20" sqref="N20"/>
    </sheetView>
  </sheetViews>
  <sheetFormatPr defaultColWidth="9" defaultRowHeight="13.5"/>
  <cols>
    <col min="1" max="1" width="4.625" style="1" customWidth="1"/>
    <col min="2" max="2" width="5.75" style="1" customWidth="1"/>
    <col min="3" max="3" width="20.625" style="1" customWidth="1"/>
    <col min="4" max="5" width="11.625" style="1" customWidth="1"/>
    <col min="6" max="6" width="5.625" style="1" customWidth="1"/>
    <col min="7" max="7" width="4.625" style="1" customWidth="1"/>
    <col min="8" max="8" width="5.75" style="1" customWidth="1"/>
    <col min="9" max="9" width="20.625" style="1" customWidth="1"/>
    <col min="10" max="11" width="11.625" style="1" customWidth="1"/>
    <col min="12" max="12" width="5.625" style="1" customWidth="1"/>
    <col min="13" max="14" width="9" style="1"/>
    <col min="15" max="15" width="9" style="1" hidden="1" customWidth="1"/>
    <col min="16" max="16384" width="9" style="1"/>
  </cols>
  <sheetData>
    <row r="1" spans="1:15" ht="29.45" customHeight="1">
      <c r="A1" s="45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5" ht="20.100000000000001" customHeight="1"/>
    <row r="3" spans="1:15" ht="20.100000000000001" customHeight="1">
      <c r="A3" s="53" t="s">
        <v>0</v>
      </c>
      <c r="B3" s="53"/>
      <c r="F3" s="53" t="s">
        <v>1</v>
      </c>
      <c r="G3" s="53"/>
      <c r="H3" s="53"/>
      <c r="I3" s="4"/>
    </row>
    <row r="4" spans="1:15" ht="20.100000000000001" customHeight="1">
      <c r="A4" s="58"/>
      <c r="B4" s="58"/>
      <c r="C4" s="58"/>
      <c r="F4" s="54" t="s">
        <v>13</v>
      </c>
      <c r="G4" s="2" t="s">
        <v>14</v>
      </c>
      <c r="H4" s="55"/>
      <c r="I4" s="55"/>
    </row>
    <row r="5" spans="1:15" ht="20.100000000000001" customHeight="1">
      <c r="A5" s="1" t="s">
        <v>2</v>
      </c>
      <c r="F5" s="54"/>
      <c r="G5" s="59"/>
      <c r="H5" s="59"/>
      <c r="I5" s="59"/>
      <c r="J5" s="59"/>
      <c r="K5" s="59"/>
      <c r="O5" s="1" t="s">
        <v>20</v>
      </c>
    </row>
    <row r="6" spans="1:15" ht="20.100000000000001" customHeight="1">
      <c r="A6" s="58"/>
      <c r="B6" s="58"/>
      <c r="C6" s="58"/>
      <c r="F6" s="53" t="s">
        <v>15</v>
      </c>
      <c r="G6" s="53"/>
      <c r="H6" s="53"/>
      <c r="I6" s="5"/>
      <c r="J6" s="7" t="s">
        <v>37</v>
      </c>
      <c r="K6" s="7"/>
      <c r="O6" s="1" t="s">
        <v>16</v>
      </c>
    </row>
    <row r="7" spans="1:15" ht="20.100000000000001" customHeight="1">
      <c r="A7" s="53" t="s">
        <v>42</v>
      </c>
      <c r="B7" s="53"/>
      <c r="C7" s="4"/>
      <c r="F7" s="53" t="s">
        <v>18</v>
      </c>
      <c r="G7" s="53"/>
      <c r="H7" s="53"/>
      <c r="I7" s="5"/>
      <c r="O7" s="1" t="s">
        <v>21</v>
      </c>
    </row>
    <row r="8" spans="1:15" ht="9.9499999999999993" customHeight="1">
      <c r="O8" s="1" t="s">
        <v>22</v>
      </c>
    </row>
    <row r="9" spans="1:15" ht="20.100000000000001" customHeight="1">
      <c r="J9" s="26">
        <v>45384</v>
      </c>
      <c r="K9" s="19"/>
      <c r="O9" s="1" t="s">
        <v>23</v>
      </c>
    </row>
    <row r="10" spans="1:15" ht="20.100000000000001" customHeight="1">
      <c r="A10" s="1" t="s">
        <v>3</v>
      </c>
      <c r="J10" s="20" t="s">
        <v>51</v>
      </c>
      <c r="K10" s="20"/>
      <c r="O10" s="1" t="s">
        <v>19</v>
      </c>
    </row>
    <row r="11" spans="1:15" ht="20.100000000000001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O11" s="1" t="s">
        <v>24</v>
      </c>
    </row>
    <row r="12" spans="1:15" ht="14.25" thickBot="1"/>
    <row r="13" spans="1:15" ht="18" customHeight="1">
      <c r="A13" s="32" t="s">
        <v>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5" ht="18" customHeight="1">
      <c r="A14" s="49" t="s">
        <v>10</v>
      </c>
      <c r="B14" s="42" t="s">
        <v>4</v>
      </c>
      <c r="C14" s="21" t="s">
        <v>11</v>
      </c>
      <c r="D14" s="21" t="s">
        <v>5</v>
      </c>
      <c r="E14" s="24" t="s">
        <v>53</v>
      </c>
      <c r="F14" s="35" t="s">
        <v>6</v>
      </c>
      <c r="G14" s="49" t="s">
        <v>12</v>
      </c>
      <c r="H14" s="42" t="s">
        <v>4</v>
      </c>
      <c r="I14" s="21" t="s">
        <v>11</v>
      </c>
      <c r="J14" s="21" t="s">
        <v>5</v>
      </c>
      <c r="K14" s="24" t="s">
        <v>53</v>
      </c>
      <c r="L14" s="35" t="s">
        <v>6</v>
      </c>
    </row>
    <row r="15" spans="1:15" ht="18" customHeight="1">
      <c r="A15" s="50"/>
      <c r="B15" s="44"/>
      <c r="C15" s="23" t="s">
        <v>7</v>
      </c>
      <c r="D15" s="22" t="s">
        <v>8</v>
      </c>
      <c r="E15" s="25" t="s">
        <v>52</v>
      </c>
      <c r="F15" s="36"/>
      <c r="G15" s="50"/>
      <c r="H15" s="44"/>
      <c r="I15" s="23" t="s">
        <v>7</v>
      </c>
      <c r="J15" s="22" t="s">
        <v>50</v>
      </c>
      <c r="K15" s="25" t="s">
        <v>52</v>
      </c>
      <c r="L15" s="36"/>
    </row>
    <row r="16" spans="1:15" ht="16.5" customHeight="1">
      <c r="A16" s="39">
        <v>1</v>
      </c>
      <c r="B16" s="42"/>
      <c r="C16" s="10"/>
      <c r="D16" s="11"/>
      <c r="E16" s="28"/>
      <c r="F16" s="37" t="str">
        <f>IF(ISBLANK(E16),"",DATEDIF(E16,$J$9,"Y"))</f>
        <v/>
      </c>
      <c r="G16" s="39">
        <v>6</v>
      </c>
      <c r="H16" s="42"/>
      <c r="I16" s="10"/>
      <c r="J16" s="11"/>
      <c r="K16" s="28"/>
      <c r="L16" s="37" t="str">
        <f>IF(ISBLANK(K16),"",DATEDIF(K16,$J$9,"Y"))</f>
        <v/>
      </c>
      <c r="O16" s="1" t="s">
        <v>43</v>
      </c>
    </row>
    <row r="17" spans="1:15" ht="30" customHeight="1">
      <c r="A17" s="40"/>
      <c r="B17" s="43"/>
      <c r="C17" s="12"/>
      <c r="D17" s="13"/>
      <c r="E17" s="30"/>
      <c r="F17" s="38"/>
      <c r="G17" s="40"/>
      <c r="H17" s="43"/>
      <c r="I17" s="12"/>
      <c r="J17" s="13"/>
      <c r="K17" s="29"/>
      <c r="L17" s="38"/>
      <c r="O17" s="1" t="s">
        <v>44</v>
      </c>
    </row>
    <row r="18" spans="1:15" ht="16.5" customHeight="1">
      <c r="A18" s="40"/>
      <c r="B18" s="43"/>
      <c r="C18" s="10"/>
      <c r="D18" s="10"/>
      <c r="E18" s="28"/>
      <c r="F18" s="37" t="str">
        <f>IF(ISBLANK(E18),"",DATEDIF(E18,$J$9,"Y"))</f>
        <v/>
      </c>
      <c r="G18" s="40"/>
      <c r="H18" s="43"/>
      <c r="I18" s="10"/>
      <c r="J18" s="10"/>
      <c r="K18" s="28"/>
      <c r="L18" s="37" t="str">
        <f t="shared" ref="L18" si="0">IF(ISBLANK(K18),"",DATEDIF(K18,$J$9,"Y"))</f>
        <v/>
      </c>
    </row>
    <row r="19" spans="1:15" ht="30" customHeight="1">
      <c r="A19" s="41"/>
      <c r="B19" s="44"/>
      <c r="C19" s="12"/>
      <c r="D19" s="12"/>
      <c r="E19" s="30"/>
      <c r="F19" s="38"/>
      <c r="G19" s="41"/>
      <c r="H19" s="44"/>
      <c r="I19" s="12"/>
      <c r="J19" s="12"/>
      <c r="K19" s="29"/>
      <c r="L19" s="38"/>
    </row>
    <row r="20" spans="1:15" ht="16.5" customHeight="1">
      <c r="A20" s="39">
        <v>2</v>
      </c>
      <c r="B20" s="42"/>
      <c r="C20" s="10"/>
      <c r="D20" s="11"/>
      <c r="E20" s="28"/>
      <c r="F20" s="37" t="str">
        <f>IF(ISBLANK(E20),"",DATEDIF(E20,$J$9,"Y"))</f>
        <v/>
      </c>
      <c r="G20" s="39">
        <v>7</v>
      </c>
      <c r="H20" s="42"/>
      <c r="I20" s="10"/>
      <c r="J20" s="11"/>
      <c r="K20" s="28"/>
      <c r="L20" s="37" t="str">
        <f t="shared" ref="L20" si="1">IF(ISBLANK(K20),"",DATEDIF(K20,$J$9,"Y"))</f>
        <v/>
      </c>
      <c r="O20" s="1" t="s">
        <v>39</v>
      </c>
    </row>
    <row r="21" spans="1:15" ht="30" customHeight="1">
      <c r="A21" s="40"/>
      <c r="B21" s="43"/>
      <c r="C21" s="12"/>
      <c r="D21" s="13"/>
      <c r="E21" s="30"/>
      <c r="F21" s="38"/>
      <c r="G21" s="40"/>
      <c r="H21" s="43"/>
      <c r="I21" s="12"/>
      <c r="J21" s="13"/>
      <c r="K21" s="29"/>
      <c r="L21" s="38"/>
      <c r="O21" s="1" t="s">
        <v>40</v>
      </c>
    </row>
    <row r="22" spans="1:15" ht="16.5" customHeight="1">
      <c r="A22" s="40"/>
      <c r="B22" s="43"/>
      <c r="C22" s="10"/>
      <c r="D22" s="10"/>
      <c r="E22" s="28"/>
      <c r="F22" s="37" t="str">
        <f>IF(ISBLANK(E22),"",DATEDIF(E22,$J$9,"Y"))</f>
        <v/>
      </c>
      <c r="G22" s="40"/>
      <c r="H22" s="43"/>
      <c r="I22" s="10"/>
      <c r="J22" s="10"/>
      <c r="K22" s="28"/>
      <c r="L22" s="37" t="str">
        <f t="shared" ref="L22" si="2">IF(ISBLANK(K22),"",DATEDIF(K22,$J$9,"Y"))</f>
        <v/>
      </c>
      <c r="O22" s="1" t="s">
        <v>45</v>
      </c>
    </row>
    <row r="23" spans="1:15" ht="30" customHeight="1">
      <c r="A23" s="41"/>
      <c r="B23" s="44"/>
      <c r="C23" s="12"/>
      <c r="D23" s="12"/>
      <c r="E23" s="30"/>
      <c r="F23" s="38"/>
      <c r="G23" s="41"/>
      <c r="H23" s="44"/>
      <c r="I23" s="12"/>
      <c r="J23" s="12"/>
      <c r="K23" s="29"/>
      <c r="L23" s="38"/>
      <c r="O23" s="1" t="s">
        <v>46</v>
      </c>
    </row>
    <row r="24" spans="1:15" ht="16.5" customHeight="1">
      <c r="A24" s="39">
        <v>3</v>
      </c>
      <c r="B24" s="42"/>
      <c r="C24" s="10"/>
      <c r="D24" s="11"/>
      <c r="E24" s="28"/>
      <c r="F24" s="37" t="str">
        <f>IF(ISBLANK(E24),"",DATEDIF(E24,$J$9,"Y"))</f>
        <v/>
      </c>
      <c r="G24" s="39">
        <v>8</v>
      </c>
      <c r="H24" s="42"/>
      <c r="I24" s="10"/>
      <c r="J24" s="11"/>
      <c r="K24" s="28"/>
      <c r="L24" s="37" t="str">
        <f t="shared" ref="L24" si="3">IF(ISBLANK(K24),"",DATEDIF(K24,$J$9,"Y"))</f>
        <v/>
      </c>
      <c r="O24" s="1" t="s">
        <v>47</v>
      </c>
    </row>
    <row r="25" spans="1:15" ht="30" customHeight="1">
      <c r="A25" s="40"/>
      <c r="B25" s="43"/>
      <c r="C25" s="12"/>
      <c r="D25" s="13"/>
      <c r="E25" s="30"/>
      <c r="F25" s="38"/>
      <c r="G25" s="40"/>
      <c r="H25" s="43"/>
      <c r="I25" s="12"/>
      <c r="J25" s="13"/>
      <c r="K25" s="29"/>
      <c r="L25" s="38"/>
      <c r="O25" s="1" t="s">
        <v>41</v>
      </c>
    </row>
    <row r="26" spans="1:15" ht="16.5" customHeight="1">
      <c r="A26" s="40"/>
      <c r="B26" s="43"/>
      <c r="C26" s="10"/>
      <c r="D26" s="10"/>
      <c r="E26" s="28"/>
      <c r="F26" s="37" t="str">
        <f>IF(ISBLANK(E26),"",DATEDIF(E26,$J$9,"Y"))</f>
        <v/>
      </c>
      <c r="G26" s="40"/>
      <c r="H26" s="43"/>
      <c r="I26" s="10"/>
      <c r="J26" s="10"/>
      <c r="K26" s="28"/>
      <c r="L26" s="37" t="str">
        <f t="shared" ref="L26" si="4">IF(ISBLANK(K26),"",DATEDIF(K26,$J$9,"Y"))</f>
        <v/>
      </c>
      <c r="O26" s="1" t="s">
        <v>48</v>
      </c>
    </row>
    <row r="27" spans="1:15" ht="30" customHeight="1">
      <c r="A27" s="41"/>
      <c r="B27" s="44"/>
      <c r="C27" s="12"/>
      <c r="D27" s="12"/>
      <c r="E27" s="30"/>
      <c r="F27" s="38"/>
      <c r="G27" s="41"/>
      <c r="H27" s="44"/>
      <c r="I27" s="12"/>
      <c r="J27" s="12"/>
      <c r="K27" s="29"/>
      <c r="L27" s="38"/>
      <c r="O27" s="1" t="s">
        <v>49</v>
      </c>
    </row>
    <row r="28" spans="1:15" ht="16.5" customHeight="1">
      <c r="A28" s="39">
        <v>4</v>
      </c>
      <c r="B28" s="42"/>
      <c r="C28" s="10"/>
      <c r="D28" s="11"/>
      <c r="E28" s="28"/>
      <c r="F28" s="37" t="str">
        <f>IF(ISBLANK(E28),"",DATEDIF(E28,$J$9,"Y"))</f>
        <v/>
      </c>
      <c r="G28" s="39">
        <v>9</v>
      </c>
      <c r="H28" s="42"/>
      <c r="I28" s="10"/>
      <c r="J28" s="11"/>
      <c r="K28" s="28"/>
      <c r="L28" s="37" t="str">
        <f t="shared" ref="L28" si="5">IF(ISBLANK(K28),"",DATEDIF(K28,$J$9,"Y"))</f>
        <v/>
      </c>
    </row>
    <row r="29" spans="1:15" ht="30" customHeight="1">
      <c r="A29" s="40"/>
      <c r="B29" s="43"/>
      <c r="C29" s="12"/>
      <c r="D29" s="13"/>
      <c r="E29" s="30"/>
      <c r="F29" s="38"/>
      <c r="G29" s="40"/>
      <c r="H29" s="43"/>
      <c r="I29" s="12"/>
      <c r="J29" s="13"/>
      <c r="K29" s="29"/>
      <c r="L29" s="38"/>
    </row>
    <row r="30" spans="1:15" ht="16.5" customHeight="1">
      <c r="A30" s="40"/>
      <c r="B30" s="43"/>
      <c r="C30" s="10"/>
      <c r="D30" s="10"/>
      <c r="E30" s="28"/>
      <c r="F30" s="37" t="str">
        <f>IF(ISBLANK(E30),"",DATEDIF(E30,$J$9,"Y"))</f>
        <v/>
      </c>
      <c r="G30" s="40"/>
      <c r="H30" s="43"/>
      <c r="I30" s="10"/>
      <c r="J30" s="10"/>
      <c r="K30" s="28"/>
      <c r="L30" s="37" t="str">
        <f t="shared" ref="L30" si="6">IF(ISBLANK(K30),"",DATEDIF(K30,$J$9,"Y"))</f>
        <v/>
      </c>
    </row>
    <row r="31" spans="1:15" ht="30" customHeight="1">
      <c r="A31" s="40"/>
      <c r="B31" s="44"/>
      <c r="C31" s="14"/>
      <c r="D31" s="12"/>
      <c r="E31" s="30"/>
      <c r="F31" s="38"/>
      <c r="G31" s="40"/>
      <c r="H31" s="44"/>
      <c r="I31" s="14"/>
      <c r="J31" s="12"/>
      <c r="K31" s="29"/>
      <c r="L31" s="38"/>
    </row>
    <row r="32" spans="1:15" ht="16.5" customHeight="1">
      <c r="A32" s="39">
        <v>5</v>
      </c>
      <c r="B32" s="42"/>
      <c r="C32" s="10"/>
      <c r="D32" s="11"/>
      <c r="E32" s="28"/>
      <c r="F32" s="37" t="str">
        <f>IF(ISBLANK(E32),"",DATEDIF(E32,$J$9,"Y"))</f>
        <v/>
      </c>
      <c r="G32" s="39">
        <v>10</v>
      </c>
      <c r="H32" s="42"/>
      <c r="I32" s="10"/>
      <c r="J32" s="11"/>
      <c r="K32" s="28"/>
      <c r="L32" s="37" t="str">
        <f t="shared" ref="L32" si="7">IF(ISBLANK(K32),"",DATEDIF(K32,$J$9,"Y"))</f>
        <v/>
      </c>
    </row>
    <row r="33" spans="1:12" ht="30" customHeight="1">
      <c r="A33" s="40"/>
      <c r="B33" s="43"/>
      <c r="C33" s="12"/>
      <c r="D33" s="13"/>
      <c r="E33" s="30"/>
      <c r="F33" s="38"/>
      <c r="G33" s="40"/>
      <c r="H33" s="43"/>
      <c r="I33" s="12"/>
      <c r="J33" s="13"/>
      <c r="K33" s="29"/>
      <c r="L33" s="38"/>
    </row>
    <row r="34" spans="1:12" ht="16.5" customHeight="1">
      <c r="A34" s="40"/>
      <c r="B34" s="43"/>
      <c r="C34" s="10"/>
      <c r="D34" s="10"/>
      <c r="E34" s="28"/>
      <c r="F34" s="37" t="str">
        <f>IF(ISBLANK(E34),"",DATEDIF(E34,$J$9,"Y"))</f>
        <v/>
      </c>
      <c r="G34" s="40"/>
      <c r="H34" s="43"/>
      <c r="I34" s="10"/>
      <c r="J34" s="10"/>
      <c r="K34" s="28"/>
      <c r="L34" s="37" t="str">
        <f t="shared" ref="L34" si="8">IF(ISBLANK(K34),"",DATEDIF(K34,$J$9,"Y"))</f>
        <v/>
      </c>
    </row>
    <row r="35" spans="1:12" ht="30" customHeight="1" thickBot="1">
      <c r="A35" s="56"/>
      <c r="B35" s="57"/>
      <c r="C35" s="15"/>
      <c r="D35" s="15"/>
      <c r="E35" s="60"/>
      <c r="F35" s="51"/>
      <c r="G35" s="56"/>
      <c r="H35" s="57"/>
      <c r="I35" s="15"/>
      <c r="J35" s="15"/>
      <c r="K35" s="52"/>
      <c r="L35" s="51"/>
    </row>
    <row r="37" spans="1:12" ht="15" customHeight="1">
      <c r="A37" s="48" t="s">
        <v>25</v>
      </c>
      <c r="B37" s="48"/>
      <c r="C37" s="16" t="s">
        <v>35</v>
      </c>
      <c r="D37" s="8"/>
      <c r="E37" s="8"/>
      <c r="F37" s="6" t="s">
        <v>36</v>
      </c>
      <c r="G37" s="6"/>
      <c r="H37" s="16"/>
      <c r="I37" s="6"/>
      <c r="J37" s="6"/>
      <c r="K37" s="6"/>
      <c r="L37" s="6"/>
    </row>
    <row r="38" spans="1:12" ht="15" customHeight="1">
      <c r="A38" s="16"/>
      <c r="B38" s="16"/>
      <c r="C38" s="16"/>
      <c r="D38" s="6"/>
      <c r="E38" s="6"/>
      <c r="F38" s="6"/>
      <c r="G38" s="6"/>
      <c r="H38" s="6"/>
      <c r="I38" s="16"/>
      <c r="J38" s="6"/>
      <c r="K38" s="6"/>
      <c r="L38" s="6"/>
    </row>
    <row r="39" spans="1:12" ht="21" customHeight="1">
      <c r="A39" s="47" t="s">
        <v>26</v>
      </c>
      <c r="B39" s="47"/>
      <c r="C39" s="9"/>
      <c r="D39" s="6"/>
      <c r="E39" s="6"/>
      <c r="F39" s="18"/>
      <c r="G39" s="48" t="s">
        <v>28</v>
      </c>
      <c r="H39" s="48"/>
      <c r="I39" s="4" t="s">
        <v>29</v>
      </c>
      <c r="J39" s="6" t="s">
        <v>27</v>
      </c>
      <c r="K39" s="6"/>
      <c r="L39" s="6"/>
    </row>
    <row r="40" spans="1:12" ht="15" customHeight="1">
      <c r="A40" s="17"/>
      <c r="B40" s="17"/>
      <c r="C40" s="6"/>
      <c r="D40" s="6"/>
      <c r="E40" s="6"/>
      <c r="F40" s="18"/>
      <c r="G40" s="16"/>
      <c r="H40" s="16"/>
      <c r="I40" s="27" t="s">
        <v>54</v>
      </c>
      <c r="J40" s="6"/>
      <c r="K40" s="6"/>
      <c r="L40" s="6"/>
    </row>
    <row r="41" spans="1:12" ht="9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8.75">
      <c r="A42" s="31" t="s">
        <v>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</sheetData>
  <sheetProtection sheet="1" objects="1" scenarios="1"/>
  <mergeCells count="82">
    <mergeCell ref="A37:B37"/>
    <mergeCell ref="A7:B7"/>
    <mergeCell ref="G14:G15"/>
    <mergeCell ref="H14:H15"/>
    <mergeCell ref="A28:A31"/>
    <mergeCell ref="B28:B31"/>
    <mergeCell ref="F22:F23"/>
    <mergeCell ref="F16:F17"/>
    <mergeCell ref="G16:G19"/>
    <mergeCell ref="H16:H19"/>
    <mergeCell ref="F20:F21"/>
    <mergeCell ref="G20:G23"/>
    <mergeCell ref="H20:H23"/>
    <mergeCell ref="E34:E35"/>
    <mergeCell ref="A32:A35"/>
    <mergeCell ref="B32:B35"/>
    <mergeCell ref="A3:B3"/>
    <mergeCell ref="F3:H3"/>
    <mergeCell ref="F4:F5"/>
    <mergeCell ref="H4:I4"/>
    <mergeCell ref="F32:F33"/>
    <mergeCell ref="G32:G35"/>
    <mergeCell ref="H32:H35"/>
    <mergeCell ref="A6:C6"/>
    <mergeCell ref="A4:C4"/>
    <mergeCell ref="F6:H6"/>
    <mergeCell ref="F7:H7"/>
    <mergeCell ref="G5:K5"/>
    <mergeCell ref="E16:E17"/>
    <mergeCell ref="E18:E19"/>
    <mergeCell ref="E20:E21"/>
    <mergeCell ref="E22:E23"/>
    <mergeCell ref="L32:L33"/>
    <mergeCell ref="F34:F35"/>
    <mergeCell ref="L34:L35"/>
    <mergeCell ref="F28:F29"/>
    <mergeCell ref="G28:G31"/>
    <mergeCell ref="H28:H31"/>
    <mergeCell ref="K34:K35"/>
    <mergeCell ref="A1:L1"/>
    <mergeCell ref="A39:B39"/>
    <mergeCell ref="G39:H39"/>
    <mergeCell ref="A16:A19"/>
    <mergeCell ref="B16:B19"/>
    <mergeCell ref="A20:A23"/>
    <mergeCell ref="B20:B23"/>
    <mergeCell ref="A24:A27"/>
    <mergeCell ref="B24:B27"/>
    <mergeCell ref="L16:L17"/>
    <mergeCell ref="F18:F19"/>
    <mergeCell ref="L18:L19"/>
    <mergeCell ref="A14:A15"/>
    <mergeCell ref="B14:B15"/>
    <mergeCell ref="F14:F15"/>
    <mergeCell ref="L20:L21"/>
    <mergeCell ref="A42:L42"/>
    <mergeCell ref="A13:L13"/>
    <mergeCell ref="L14:L15"/>
    <mergeCell ref="L22:L23"/>
    <mergeCell ref="L24:L25"/>
    <mergeCell ref="F26:F27"/>
    <mergeCell ref="L26:L27"/>
    <mergeCell ref="L28:L29"/>
    <mergeCell ref="F30:F31"/>
    <mergeCell ref="L30:L31"/>
    <mergeCell ref="F24:F25"/>
    <mergeCell ref="G24:G27"/>
    <mergeCell ref="H24:H27"/>
    <mergeCell ref="E24:E25"/>
    <mergeCell ref="E26:E27"/>
    <mergeCell ref="E28:E29"/>
    <mergeCell ref="E30:E31"/>
    <mergeCell ref="E32:E33"/>
    <mergeCell ref="K28:K29"/>
    <mergeCell ref="K30:K31"/>
    <mergeCell ref="K32:K33"/>
    <mergeCell ref="K26:K27"/>
    <mergeCell ref="K16:K17"/>
    <mergeCell ref="K18:K19"/>
    <mergeCell ref="K20:K21"/>
    <mergeCell ref="K22:K23"/>
    <mergeCell ref="K24:K25"/>
  </mergeCells>
  <phoneticPr fontId="1"/>
  <dataValidations count="3">
    <dataValidation type="list" allowBlank="1" showInputMessage="1" showErrorMessage="1" sqref="A6:C6" xr:uid="{00000000-0002-0000-0000-000000000000}">
      <formula1>$O$4:$O$11</formula1>
    </dataValidation>
    <dataValidation type="list" allowBlank="1" showInputMessage="1" showErrorMessage="1" sqref="C7" xr:uid="{00000000-0002-0000-0000-000001000000}">
      <formula1>$O$15:$O$17</formula1>
    </dataValidation>
    <dataValidation type="list" allowBlank="1" showInputMessage="1" showErrorMessage="1" sqref="B16:B35 H16:H35" xr:uid="{00000000-0002-0000-0000-000002000000}">
      <formula1>$O$19:$O$27</formula1>
    </dataValidation>
  </dataValidations>
  <printOptions horizontalCentered="1" verticalCentered="1"/>
  <pageMargins left="0.6692913385826772" right="0.55118110236220474" top="0.98425196850393704" bottom="0.98425196850393704" header="0.51181102362204722" footer="0.51181102362204722"/>
  <pageSetup paperSize="9" scale="74" orientation="portrait" horizontalDpi="4294967293" r:id="rId1"/>
  <headerFooter alignWithMargins="0"/>
  <ignoredErrors>
    <ignoredError sqref="F18 F20 F22 F24 F26 F28 F30 F32 F34 L16 L18 L20 L22 L24 L26 L28 L30 L32 L3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G2" sqref="G2"/>
    </sheetView>
  </sheetViews>
  <sheetFormatPr defaultColWidth="9" defaultRowHeight="13.5"/>
  <cols>
    <col min="1" max="1" width="3.5" style="1" bestFit="1" customWidth="1"/>
    <col min="2" max="2" width="8.5" style="1" bestFit="1" customWidth="1"/>
    <col min="3" max="3" width="16.25" style="1" customWidth="1"/>
    <col min="4" max="4" width="19.375" style="1" bestFit="1" customWidth="1"/>
    <col min="5" max="5" width="14.125" style="1" customWidth="1"/>
    <col min="6" max="6" width="8.375" style="1" bestFit="1" customWidth="1"/>
    <col min="7" max="7" width="9" style="1"/>
    <col min="8" max="8" width="8.5" style="1" bestFit="1" customWidth="1"/>
    <col min="9" max="9" width="18.125" style="1" customWidth="1"/>
    <col min="10" max="10" width="19.375" style="1" bestFit="1" customWidth="1"/>
    <col min="11" max="11" width="12.75" style="1" customWidth="1"/>
    <col min="12" max="16384" width="9" style="1"/>
  </cols>
  <sheetData>
    <row r="1" spans="1:11" s="2" customFormat="1">
      <c r="B1" s="2" t="s">
        <v>30</v>
      </c>
      <c r="C1" s="2" t="s">
        <v>34</v>
      </c>
      <c r="D1" s="2" t="s">
        <v>11</v>
      </c>
      <c r="E1" s="2" t="s">
        <v>31</v>
      </c>
      <c r="F1" s="2" t="s">
        <v>32</v>
      </c>
      <c r="G1" s="2" t="s">
        <v>33</v>
      </c>
      <c r="H1" s="2" t="s">
        <v>30</v>
      </c>
      <c r="I1" s="2" t="s">
        <v>34</v>
      </c>
      <c r="J1" s="2" t="s">
        <v>11</v>
      </c>
      <c r="K1" s="2" t="s">
        <v>31</v>
      </c>
    </row>
    <row r="2" spans="1:11" s="2" customFormat="1">
      <c r="A2" s="2">
        <v>1</v>
      </c>
      <c r="B2" s="2" t="str">
        <f>IF(申込み!B16="一般男","MD","")&amp;IF(申込み!B16="一般女","WD","")&amp;IF(申込み!B16="男子40","MD40","")&amp;IF(申込み!B16="男子50","MD50","")&amp;IF(申込み!B16="女子40","WD40","")&amp;IF(申込み!B16="混合一般","MIX","")&amp;IF(申込み!B16="混合70","MIX70","")&amp;IF(申込み!B16="混合90","MIX90","")</f>
        <v/>
      </c>
      <c r="C2" s="2">
        <f>申込み!C17</f>
        <v>0</v>
      </c>
      <c r="D2" s="2">
        <f>申込み!C16</f>
        <v>0</v>
      </c>
      <c r="E2" s="2">
        <f>申込み!D17</f>
        <v>0</v>
      </c>
      <c r="H2" s="2" t="str">
        <f>B2</f>
        <v/>
      </c>
      <c r="I2" s="2">
        <f>申込み!C19</f>
        <v>0</v>
      </c>
      <c r="J2" s="2">
        <f>申込み!C18</f>
        <v>0</v>
      </c>
      <c r="K2" s="2">
        <f>申込み!D19</f>
        <v>0</v>
      </c>
    </row>
    <row r="3" spans="1:11" s="2" customFormat="1">
      <c r="A3" s="2">
        <v>2</v>
      </c>
      <c r="B3" s="2" t="str">
        <f>IF(申込み!B20="一般男","MD","")&amp;IF(申込み!B20="一般女","WD","")&amp;IF(申込み!B20="男子40","MD40","")&amp;IF(申込み!B20="男子50","MD50","")&amp;IF(申込み!B20="女子40","WD40","")&amp;IF(申込み!B20="混合一般","MIX","")&amp;IF(申込み!B20="混合70","MIX70","")&amp;IF(申込み!B20="混合90","MIX90","")</f>
        <v/>
      </c>
      <c r="C3" s="2">
        <f>申込み!C21</f>
        <v>0</v>
      </c>
      <c r="D3" s="2">
        <f>申込み!C20</f>
        <v>0</v>
      </c>
      <c r="E3" s="2">
        <f>申込み!D21</f>
        <v>0</v>
      </c>
      <c r="H3" s="2" t="str">
        <f t="shared" ref="H3:H11" si="0">B3</f>
        <v/>
      </c>
      <c r="I3" s="2">
        <f>申込み!C23</f>
        <v>0</v>
      </c>
      <c r="J3" s="2">
        <f>申込み!C22</f>
        <v>0</v>
      </c>
      <c r="K3" s="2">
        <f>申込み!D23</f>
        <v>0</v>
      </c>
    </row>
    <row r="4" spans="1:11" s="2" customFormat="1">
      <c r="A4" s="2">
        <v>3</v>
      </c>
      <c r="B4" s="2" t="str">
        <f>IF(申込み!B24="一般男","MD","")&amp;IF(申込み!B24="一般女","WD","")&amp;IF(申込み!B24="男子40","MD40","")&amp;IF(申込み!B24="男子50","MD50","")&amp;IF(申込み!B24="女子40","WD40","")&amp;IF(申込み!B24="混合一般","MIX","")&amp;IF(申込み!B24="混合70","MIX70","")&amp;IF(申込み!B24="混合90","MIX90","")</f>
        <v/>
      </c>
      <c r="C4" s="2">
        <f>申込み!C25</f>
        <v>0</v>
      </c>
      <c r="D4" s="2">
        <f>申込み!C24</f>
        <v>0</v>
      </c>
      <c r="E4" s="2">
        <f>申込み!D25</f>
        <v>0</v>
      </c>
      <c r="H4" s="2" t="str">
        <f t="shared" si="0"/>
        <v/>
      </c>
      <c r="I4" s="2">
        <f>申込み!C27</f>
        <v>0</v>
      </c>
      <c r="J4" s="2">
        <f>申込み!C26</f>
        <v>0</v>
      </c>
      <c r="K4" s="2">
        <f>申込み!D27</f>
        <v>0</v>
      </c>
    </row>
    <row r="5" spans="1:11" s="2" customFormat="1">
      <c r="A5" s="2">
        <v>4</v>
      </c>
      <c r="B5" s="2" t="str">
        <f>IF(申込み!B28="一般男","MD","")&amp;IF(申込み!B28="一般女","WD","")&amp;IF(申込み!B28="男子40","MD40","")&amp;IF(申込み!B28="男子50","MD50","")&amp;IF(申込み!B28="女子40","WD40","")&amp;IF(申込み!B28="混合一般","MIX","")&amp;IF(申込み!B28="混合70","MIX70","")&amp;IF(申込み!B28="混合90","MIX90","")</f>
        <v/>
      </c>
      <c r="C5" s="2">
        <f>申込み!C29</f>
        <v>0</v>
      </c>
      <c r="D5" s="2">
        <f>申込み!C28</f>
        <v>0</v>
      </c>
      <c r="E5" s="2">
        <f>申込み!D29</f>
        <v>0</v>
      </c>
      <c r="H5" s="2" t="str">
        <f t="shared" si="0"/>
        <v/>
      </c>
      <c r="I5" s="2">
        <f>申込み!C31</f>
        <v>0</v>
      </c>
      <c r="J5" s="2">
        <f>申込み!C30</f>
        <v>0</v>
      </c>
      <c r="K5" s="2">
        <f>申込み!D31</f>
        <v>0</v>
      </c>
    </row>
    <row r="6" spans="1:11" s="2" customFormat="1">
      <c r="A6" s="2">
        <v>5</v>
      </c>
      <c r="B6" s="2" t="str">
        <f>IF(申込み!B32="一般男","MD","")&amp;IF(申込み!B32="一般女","WD","")&amp;IF(申込み!B32="男子40","MD40","")&amp;IF(申込み!B32="男子50","MD50","")&amp;IF(申込み!B32="女子40","WD40","")&amp;IF(申込み!B32="混合一般","MIX","")&amp;IF(申込み!B32="混合70","MIX70","")&amp;IF(申込み!B32="混合90","MIX90","")</f>
        <v/>
      </c>
      <c r="C6" s="2">
        <f>申込み!C33</f>
        <v>0</v>
      </c>
      <c r="D6" s="2">
        <f>申込み!C32</f>
        <v>0</v>
      </c>
      <c r="E6" s="2">
        <f>申込み!D33</f>
        <v>0</v>
      </c>
      <c r="H6" s="2" t="str">
        <f t="shared" si="0"/>
        <v/>
      </c>
      <c r="I6" s="2">
        <f>申込み!C35</f>
        <v>0</v>
      </c>
      <c r="J6" s="2">
        <f>申込み!C34</f>
        <v>0</v>
      </c>
      <c r="K6" s="2">
        <f>申込み!D35</f>
        <v>0</v>
      </c>
    </row>
    <row r="7" spans="1:11" s="2" customFormat="1">
      <c r="A7" s="2">
        <v>6</v>
      </c>
      <c r="B7" s="2" t="str">
        <f>IF(申込み!H16="一般男","MD","")&amp;IF(申込み!H16="一般女","WD","")&amp;IF(申込み!H16="男子40","MD40","")&amp;IF(申込み!H16="男子50","MD50","")&amp;IF(申込み!H16="女子40","WD40","")&amp;IF(申込み!H16="混合一般","MIX","")&amp;IF(申込み!H16="混合70","MIX70","")&amp;IF(申込み!H16="混合90","MIX90","")</f>
        <v/>
      </c>
      <c r="C7" s="2">
        <f>申込み!I17</f>
        <v>0</v>
      </c>
      <c r="D7" s="2">
        <f>申込み!I16</f>
        <v>0</v>
      </c>
      <c r="E7" s="2">
        <f>申込み!J17</f>
        <v>0</v>
      </c>
      <c r="H7" s="2" t="str">
        <f t="shared" si="0"/>
        <v/>
      </c>
      <c r="I7" s="2">
        <f>申込み!I19</f>
        <v>0</v>
      </c>
      <c r="J7" s="2">
        <f>申込み!I18</f>
        <v>0</v>
      </c>
      <c r="K7" s="2">
        <f>申込み!J19</f>
        <v>0</v>
      </c>
    </row>
    <row r="8" spans="1:11" s="2" customFormat="1">
      <c r="A8" s="2">
        <v>7</v>
      </c>
      <c r="B8" s="2" t="str">
        <f>IF(申込み!H20="一般男","MD","")&amp;IF(申込み!H20="一般女","WD","")&amp;IF(申込み!H20="混合一般","MIX","")&amp;IF(申込み!H20="男子40","MD40","")&amp;IF(申込み!H20="男子50","MD50","")&amp;IF(申込み!H20="女子40","WD40","")&amp;IF(申込み!H20="混合一般","MIX","")&amp;IF(申込み!H20="混合70","MIX70","")&amp;IF(申込み!H20="混合90","MIX90","")</f>
        <v/>
      </c>
      <c r="C8" s="2">
        <f>申込み!I21</f>
        <v>0</v>
      </c>
      <c r="D8" s="2">
        <f>申込み!I20</f>
        <v>0</v>
      </c>
      <c r="E8" s="2">
        <f>申込み!J21</f>
        <v>0</v>
      </c>
      <c r="H8" s="2" t="str">
        <f t="shared" si="0"/>
        <v/>
      </c>
      <c r="I8" s="2">
        <f>申込み!I23</f>
        <v>0</v>
      </c>
      <c r="J8" s="2">
        <f>申込み!I22</f>
        <v>0</v>
      </c>
      <c r="K8" s="2">
        <f>申込み!J23</f>
        <v>0</v>
      </c>
    </row>
    <row r="9" spans="1:11" s="2" customFormat="1">
      <c r="A9" s="2">
        <v>8</v>
      </c>
      <c r="B9" s="2" t="str">
        <f>IF(申込み!H24="一般男","MD","")&amp;IF(申込み!H24="一般女","WD","")&amp;IF(申込み!H24="男子40","MD40","")&amp;IF(申込み!H24="男子50","MD50","")&amp;IF(申込み!H24="女子40","WD40","")&amp;IF(申込み!H24="混合一般","MIX","")&amp;IF(申込み!H24="混合70","MIX70","")&amp;IF(申込み!H24="混合90","MIX90","")</f>
        <v/>
      </c>
      <c r="C9" s="2">
        <f>申込み!I25</f>
        <v>0</v>
      </c>
      <c r="D9" s="2">
        <f>申込み!I24</f>
        <v>0</v>
      </c>
      <c r="E9" s="2">
        <f>申込み!J25</f>
        <v>0</v>
      </c>
      <c r="H9" s="2" t="str">
        <f t="shared" si="0"/>
        <v/>
      </c>
      <c r="I9" s="2">
        <f>申込み!I27</f>
        <v>0</v>
      </c>
      <c r="J9" s="2">
        <f>申込み!I26</f>
        <v>0</v>
      </c>
      <c r="K9" s="2">
        <f>申込み!J27</f>
        <v>0</v>
      </c>
    </row>
    <row r="10" spans="1:11" s="2" customFormat="1">
      <c r="A10" s="2">
        <v>9</v>
      </c>
      <c r="B10" s="2" t="str">
        <f>IF(申込み!H28="一般男","MD","")&amp;IF(申込み!H28="一般女","WD","")&amp;IF(申込み!H28="男子40","MD40","")&amp;IF(申込み!H28="男子50","MD50","")&amp;IF(申込み!H28="女子40","WD40","")&amp;IF(申込み!H28="混合一般","MIX","")&amp;IF(申込み!H28="混合70","MIX70","")&amp;IF(申込み!H28="混合90","MIX90","")</f>
        <v/>
      </c>
      <c r="C10" s="2">
        <f>申込み!I29</f>
        <v>0</v>
      </c>
      <c r="D10" s="2">
        <f>申込み!I28</f>
        <v>0</v>
      </c>
      <c r="E10" s="2">
        <f>申込み!J29</f>
        <v>0</v>
      </c>
      <c r="H10" s="2" t="str">
        <f t="shared" si="0"/>
        <v/>
      </c>
      <c r="I10" s="2">
        <f>申込み!I31</f>
        <v>0</v>
      </c>
      <c r="J10" s="2">
        <f>申込み!I30</f>
        <v>0</v>
      </c>
      <c r="K10" s="2">
        <f>申込み!J31</f>
        <v>0</v>
      </c>
    </row>
    <row r="11" spans="1:11" s="2" customFormat="1">
      <c r="A11" s="2">
        <v>10</v>
      </c>
      <c r="B11" s="2" t="str">
        <f>IF(申込み!H32="一般男","MD","")&amp;IF(申込み!H32="一般女","WD","")&amp;IF(申込み!H32="男子40","MD40","")&amp;IF(申込み!H32="男子50","MD50","")&amp;IF(申込み!H32="女子40","WD40","")&amp;IF(申込み!H32="混合一般","MIX","")&amp;IF(申込み!H32="混合70","MIX70","")&amp;IF(申込み!H32="混合90","MIX90","")</f>
        <v/>
      </c>
      <c r="C11" s="2">
        <f>申込み!I33</f>
        <v>0</v>
      </c>
      <c r="D11" s="2">
        <f>申込み!I32</f>
        <v>0</v>
      </c>
      <c r="E11" s="2">
        <f>申込み!J33</f>
        <v>0</v>
      </c>
      <c r="H11" s="2" t="str">
        <f t="shared" si="0"/>
        <v/>
      </c>
      <c r="I11" s="2">
        <f>申込み!I35</f>
        <v>0</v>
      </c>
      <c r="J11" s="2">
        <f>申込み!I34</f>
        <v>0</v>
      </c>
      <c r="K11" s="2">
        <f>申込み!J35</f>
        <v>0</v>
      </c>
    </row>
    <row r="14" spans="1:11">
      <c r="B14" s="1" t="s">
        <v>39</v>
      </c>
    </row>
    <row r="15" spans="1:11">
      <c r="B15" s="1" t="s">
        <v>40</v>
      </c>
    </row>
    <row r="16" spans="1:11">
      <c r="B16" s="1" t="s">
        <v>45</v>
      </c>
    </row>
    <row r="17" spans="2:2">
      <c r="B17" s="1" t="s">
        <v>46</v>
      </c>
    </row>
    <row r="18" spans="2:2">
      <c r="B18" s="1" t="s">
        <v>47</v>
      </c>
    </row>
    <row r="19" spans="2:2">
      <c r="B19" s="1" t="s">
        <v>41</v>
      </c>
    </row>
    <row r="20" spans="2:2">
      <c r="B20" s="1" t="s">
        <v>48</v>
      </c>
    </row>
    <row r="21" spans="2:2">
      <c r="B21" s="1" t="s">
        <v>49</v>
      </c>
    </row>
  </sheetData>
  <sheetProtection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</vt:lpstr>
      <vt:lpstr>データ</vt:lpstr>
      <vt:lpstr>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takehiko</dc:creator>
  <cp:lastModifiedBy>okada</cp:lastModifiedBy>
  <cp:lastPrinted>2022-07-19T04:43:46Z</cp:lastPrinted>
  <dcterms:created xsi:type="dcterms:W3CDTF">2002-08-16T16:39:38Z</dcterms:created>
  <dcterms:modified xsi:type="dcterms:W3CDTF">2024-09-30T05:51:47Z</dcterms:modified>
</cp:coreProperties>
</file>